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\Payroll Schedules\2024\"/>
    </mc:Choice>
  </mc:AlternateContent>
  <xr:revisionPtr revIDLastSave="0" documentId="13_ncr:1_{E1B8BBCF-AE07-492E-BE08-6D06A69FE6E9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2023" sheetId="4" r:id="rId1"/>
    <sheet name="2022" sheetId="3" state="hidden" r:id="rId2"/>
  </sheets>
  <calcPr calcId="191029"/>
</workbook>
</file>

<file path=xl/calcChain.xml><?xml version="1.0" encoding="utf-8"?>
<calcChain xmlns="http://schemas.openxmlformats.org/spreadsheetml/2006/main">
  <c r="A5" i="4" l="1"/>
  <c r="B5" i="4" s="1"/>
  <c r="H4" i="3"/>
  <c r="C22" i="4"/>
  <c r="C15" i="4"/>
  <c r="C6" i="4"/>
  <c r="C7" i="4"/>
  <c r="C8" i="4"/>
  <c r="C9" i="4"/>
  <c r="C10" i="4"/>
  <c r="C11" i="4"/>
  <c r="C12" i="4"/>
  <c r="C13" i="4"/>
  <c r="C14" i="4"/>
  <c r="C16" i="4"/>
  <c r="C17" i="4"/>
  <c r="C18" i="4"/>
  <c r="C19" i="4"/>
  <c r="C20" i="4"/>
  <c r="C21" i="4"/>
  <c r="C23" i="4"/>
  <c r="C24" i="4"/>
  <c r="C25" i="4"/>
  <c r="C26" i="4"/>
  <c r="C27" i="4"/>
  <c r="C28" i="4"/>
  <c r="C29" i="4"/>
  <c r="C5" i="4"/>
  <c r="G4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5" i="3"/>
  <c r="A6" i="4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7" i="4" l="1"/>
  <c r="B6" i="4"/>
  <c r="A8" i="4" l="1"/>
  <c r="B7" i="4"/>
  <c r="A9" i="4" l="1"/>
  <c r="B8" i="4"/>
  <c r="A10" i="4" l="1"/>
  <c r="B9" i="4"/>
  <c r="A11" i="4" l="1"/>
  <c r="B10" i="4"/>
  <c r="A12" i="4" l="1"/>
  <c r="B11" i="4"/>
  <c r="A13" i="4" l="1"/>
  <c r="B12" i="4"/>
  <c r="A14" i="4" l="1"/>
  <c r="B13" i="4"/>
  <c r="A15" i="4" l="1"/>
  <c r="B14" i="4"/>
  <c r="A16" i="4" l="1"/>
  <c r="B15" i="4"/>
  <c r="A17" i="4" l="1"/>
  <c r="B16" i="4"/>
  <c r="A18" i="4" l="1"/>
  <c r="B17" i="4"/>
  <c r="A19" i="4" l="1"/>
  <c r="B18" i="4"/>
  <c r="A20" i="4" l="1"/>
  <c r="B19" i="4"/>
  <c r="A21" i="4" l="1"/>
  <c r="B20" i="4"/>
  <c r="A22" i="4" l="1"/>
  <c r="B21" i="4"/>
  <c r="A23" i="4" l="1"/>
  <c r="B22" i="4"/>
  <c r="A24" i="4" l="1"/>
  <c r="B23" i="4"/>
  <c r="A25" i="4" l="1"/>
  <c r="B24" i="4"/>
  <c r="A26" i="4" l="1"/>
  <c r="B25" i="4"/>
  <c r="A27" i="4" l="1"/>
  <c r="B27" i="4" s="1"/>
  <c r="B26" i="4"/>
  <c r="A28" i="4" l="1"/>
  <c r="A29" i="4" l="1"/>
  <c r="B28" i="4"/>
  <c r="A30" i="4" l="1"/>
  <c r="B30" i="4" s="1"/>
  <c r="B29" i="4"/>
</calcChain>
</file>

<file path=xl/sharedStrings.xml><?xml version="1.0" encoding="utf-8"?>
<sst xmlns="http://schemas.openxmlformats.org/spreadsheetml/2006/main" count="85" uniqueCount="24">
  <si>
    <t>PAY DATE</t>
  </si>
  <si>
    <t>^ Graduate Assistant Payments</t>
  </si>
  <si>
    <t>TIMECARD APPROVALS
 DUE</t>
  </si>
  <si>
    <t>PERIOD BEGINS</t>
  </si>
  <si>
    <t>PERIOD ENDS</t>
  </si>
  <si>
    <t>^</t>
  </si>
  <si>
    <t>**</t>
  </si>
  <si>
    <t>** No restrictions on F-1 students work hours</t>
  </si>
  <si>
    <t xml:space="preserve"> **</t>
  </si>
  <si>
    <t>9/6/2022*</t>
  </si>
  <si>
    <t>5/31/2022*</t>
  </si>
  <si>
    <t>*Time card approvals due by 10 AM</t>
  </si>
  <si>
    <t>Old fiscal year</t>
  </si>
  <si>
    <t>STUDENT PAYROLL SCHEDULE 2023</t>
  </si>
  <si>
    <t>*</t>
  </si>
  <si>
    <t>End of Spring-FWS Ends</t>
  </si>
  <si>
    <t>End of Winter Break-FWS begins</t>
  </si>
  <si>
    <t>End of Summer-FWS begins</t>
  </si>
  <si>
    <t>Split Fiscal Year</t>
  </si>
  <si>
    <t>New Fiscal year</t>
  </si>
  <si>
    <t>End of Fall-FWS Ends</t>
  </si>
  <si>
    <t>STUDENT PAYROLL SCHEDULE 2024</t>
  </si>
  <si>
    <t>+</t>
  </si>
  <si>
    <t>+Time card approvals due by 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</si>
</sst>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4" borderId="0" xfId="0" applyFont="1" applyFill="1"/>
    <xf numFmtId="0" fontId="0" fillId="4" borderId="0" xfId="0" applyFill="1"/>
    <xf numFmtId="0" fontId="0" fillId="0" borderId="0" xfId="0" applyNumberFormat="1"/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5" fillId="3" borderId="3" xfId="0" applyFont="1" applyFill="1" applyBorder="1" applyAlignment="1">
      <alignment horizont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4" fillId="0" borderId="0" xfId="0" applyNumberFormat="1" applyFont="1"/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Fill="1"/>
    <xf numFmtId="164" fontId="5" fillId="3" borderId="2" xfId="0" applyNumberFormat="1" applyFont="1" applyFill="1" applyBorder="1" applyAlignment="1">
      <alignment horizontal="center" wrapText="1"/>
    </xf>
    <xf numFmtId="164" fontId="2" fillId="4" borderId="0" xfId="0" applyNumberFormat="1" applyFont="1" applyFill="1"/>
    <xf numFmtId="0" fontId="3" fillId="2" borderId="4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4" fontId="3" fillId="2" borderId="3" xfId="0" applyNumberFormat="1" applyFont="1" applyFill="1" applyBorder="1" applyAlignment="1">
      <alignment horizontal="center" wrapText="1"/>
    </xf>
    <xf numFmtId="14" fontId="5" fillId="3" borderId="2" xfId="0" applyNumberFormat="1" applyFont="1" applyFill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/>
    </xf>
    <xf numFmtId="14" fontId="6" fillId="4" borderId="5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2" fillId="4" borderId="0" xfId="0" applyNumberFormat="1" applyFont="1" applyFill="1" applyAlignment="1">
      <alignment horizontal="left"/>
    </xf>
    <xf numFmtId="0" fontId="8" fillId="0" borderId="0" xfId="0" applyFont="1" applyAlignment="1">
      <alignment horizontal="center" wrapText="1"/>
    </xf>
    <xf numFmtId="164" fontId="6" fillId="4" borderId="6" xfId="0" quotePrefix="1" applyNumberFormat="1" applyFont="1" applyFill="1" applyBorder="1" applyAlignment="1">
      <alignment horizontal="center"/>
    </xf>
    <xf numFmtId="14" fontId="2" fillId="4" borderId="0" xfId="0" quotePrefix="1" applyNumberFormat="1" applyFont="1" applyFill="1" applyAlignment="1">
      <alignment horizontal="left"/>
    </xf>
    <xf numFmtId="14" fontId="2" fillId="4" borderId="0" xfId="0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4CC1-CD66-4809-B710-CF9353220A11}">
  <sheetPr>
    <pageSetUpPr fitToPage="1"/>
  </sheetPr>
  <dimension ref="A1:H37"/>
  <sheetViews>
    <sheetView tabSelected="1" topLeftCell="A16" workbookViewId="0">
      <selection activeCell="G30" sqref="G30"/>
    </sheetView>
  </sheetViews>
  <sheetFormatPr defaultRowHeight="15.75" x14ac:dyDescent="0.25"/>
  <cols>
    <col min="1" max="1" width="25.7109375" style="31" customWidth="1"/>
    <col min="2" max="2" width="19" style="31" customWidth="1"/>
    <col min="3" max="3" width="28.28515625" style="32" customWidth="1"/>
    <col min="4" max="4" width="2.140625" style="17" bestFit="1" customWidth="1"/>
    <col min="5" max="5" width="16" style="28" customWidth="1"/>
    <col min="6" max="6" width="3.42578125" style="17" bestFit="1" customWidth="1"/>
    <col min="7" max="7" width="15.28515625" style="16" customWidth="1"/>
    <col min="8" max="16384" width="9.140625" style="16"/>
  </cols>
  <sheetData>
    <row r="1" spans="1:8" x14ac:dyDescent="0.25">
      <c r="A1" s="52" t="s">
        <v>21</v>
      </c>
      <c r="B1" s="52"/>
      <c r="C1" s="52"/>
      <c r="D1" s="52"/>
      <c r="E1" s="52"/>
    </row>
    <row r="2" spans="1:8" ht="16.5" thickBot="1" x14ac:dyDescent="0.3"/>
    <row r="3" spans="1:8" ht="30" x14ac:dyDescent="0.25">
      <c r="A3" s="36" t="s">
        <v>3</v>
      </c>
      <c r="B3" s="36" t="s">
        <v>4</v>
      </c>
      <c r="C3" s="37" t="s">
        <v>2</v>
      </c>
      <c r="D3" s="13"/>
      <c r="E3" s="25" t="s">
        <v>0</v>
      </c>
    </row>
    <row r="4" spans="1:8" ht="25.15" customHeight="1" x14ac:dyDescent="0.25">
      <c r="A4" s="27">
        <v>45270</v>
      </c>
      <c r="B4" s="38">
        <v>45283</v>
      </c>
      <c r="C4" s="40">
        <v>45281</v>
      </c>
      <c r="D4" s="44" t="s">
        <v>22</v>
      </c>
      <c r="E4" s="26">
        <v>45296</v>
      </c>
      <c r="F4" s="17" t="s">
        <v>6</v>
      </c>
      <c r="G4" s="29"/>
      <c r="H4" s="30"/>
    </row>
    <row r="5" spans="1:8" ht="25.15" customHeight="1" x14ac:dyDescent="0.25">
      <c r="A5" s="27">
        <f>+A4+14</f>
        <v>45284</v>
      </c>
      <c r="B5" s="38">
        <f t="shared" ref="B5:B30" si="0">+A5+13</f>
        <v>45297</v>
      </c>
      <c r="C5" s="39">
        <f t="shared" ref="C5:C14" si="1">+E5-11</f>
        <v>45299</v>
      </c>
      <c r="D5" s="15"/>
      <c r="E5" s="27">
        <v>45310</v>
      </c>
      <c r="F5" s="17" t="s">
        <v>6</v>
      </c>
      <c r="H5" s="30"/>
    </row>
    <row r="6" spans="1:8" ht="25.15" customHeight="1" x14ac:dyDescent="0.25">
      <c r="A6" s="27">
        <f t="shared" ref="A6:A30" si="2">+A5+14</f>
        <v>45298</v>
      </c>
      <c r="B6" s="38">
        <f t="shared" si="0"/>
        <v>45311</v>
      </c>
      <c r="C6" s="39">
        <f t="shared" si="1"/>
        <v>45313</v>
      </c>
      <c r="D6" s="15"/>
      <c r="E6" s="27">
        <v>45324</v>
      </c>
      <c r="F6" s="17" t="s">
        <v>8</v>
      </c>
      <c r="H6" s="30"/>
    </row>
    <row r="7" spans="1:8" ht="25.15" customHeight="1" x14ac:dyDescent="0.25">
      <c r="A7" s="27">
        <f t="shared" si="2"/>
        <v>45312</v>
      </c>
      <c r="B7" s="38">
        <f t="shared" si="0"/>
        <v>45325</v>
      </c>
      <c r="C7" s="39">
        <f t="shared" si="1"/>
        <v>45327</v>
      </c>
      <c r="D7" s="15"/>
      <c r="E7" s="27">
        <v>45338</v>
      </c>
      <c r="F7" s="17" t="s">
        <v>5</v>
      </c>
      <c r="G7" s="43" t="s">
        <v>16</v>
      </c>
      <c r="H7" s="30"/>
    </row>
    <row r="8" spans="1:8" ht="25.15" customHeight="1" x14ac:dyDescent="0.25">
      <c r="A8" s="27">
        <f t="shared" si="2"/>
        <v>45326</v>
      </c>
      <c r="B8" s="38">
        <f t="shared" si="0"/>
        <v>45339</v>
      </c>
      <c r="C8" s="39">
        <f t="shared" si="1"/>
        <v>45341</v>
      </c>
      <c r="D8" s="15"/>
      <c r="E8" s="27">
        <v>45352</v>
      </c>
      <c r="F8" s="17" t="s">
        <v>5</v>
      </c>
      <c r="H8" s="30"/>
    </row>
    <row r="9" spans="1:8" ht="25.15" customHeight="1" x14ac:dyDescent="0.25">
      <c r="A9" s="27">
        <f t="shared" si="2"/>
        <v>45340</v>
      </c>
      <c r="B9" s="38">
        <f t="shared" si="0"/>
        <v>45353</v>
      </c>
      <c r="C9" s="39">
        <f t="shared" si="1"/>
        <v>45355</v>
      </c>
      <c r="D9" s="15"/>
      <c r="E9" s="27">
        <v>45366</v>
      </c>
      <c r="F9" s="17" t="s">
        <v>5</v>
      </c>
      <c r="H9" s="30"/>
    </row>
    <row r="10" spans="1:8" ht="25.15" customHeight="1" x14ac:dyDescent="0.25">
      <c r="A10" s="27">
        <f t="shared" si="2"/>
        <v>45354</v>
      </c>
      <c r="B10" s="38">
        <f t="shared" si="0"/>
        <v>45367</v>
      </c>
      <c r="C10" s="39">
        <f t="shared" si="1"/>
        <v>45369</v>
      </c>
      <c r="D10" s="15"/>
      <c r="E10" s="27">
        <v>45380</v>
      </c>
      <c r="F10" s="17" t="s">
        <v>5</v>
      </c>
      <c r="H10" s="30"/>
    </row>
    <row r="11" spans="1:8" ht="25.15" customHeight="1" x14ac:dyDescent="0.25">
      <c r="A11" s="27">
        <f t="shared" si="2"/>
        <v>45368</v>
      </c>
      <c r="B11" s="38">
        <f t="shared" si="0"/>
        <v>45381</v>
      </c>
      <c r="C11" s="39">
        <f t="shared" si="1"/>
        <v>45383</v>
      </c>
      <c r="D11" s="15"/>
      <c r="E11" s="27">
        <v>45394</v>
      </c>
      <c r="F11" s="17" t="s">
        <v>5</v>
      </c>
      <c r="H11" s="30"/>
    </row>
    <row r="12" spans="1:8" ht="25.15" customHeight="1" x14ac:dyDescent="0.25">
      <c r="A12" s="27">
        <f t="shared" si="2"/>
        <v>45382</v>
      </c>
      <c r="B12" s="38">
        <f t="shared" si="0"/>
        <v>45395</v>
      </c>
      <c r="C12" s="39">
        <f t="shared" si="1"/>
        <v>45397</v>
      </c>
      <c r="D12" s="15"/>
      <c r="E12" s="27">
        <v>45408</v>
      </c>
      <c r="F12" s="17" t="s">
        <v>5</v>
      </c>
      <c r="H12" s="30"/>
    </row>
    <row r="13" spans="1:8" ht="25.15" customHeight="1" x14ac:dyDescent="0.25">
      <c r="A13" s="27">
        <f t="shared" si="2"/>
        <v>45396</v>
      </c>
      <c r="B13" s="38">
        <f t="shared" si="0"/>
        <v>45409</v>
      </c>
      <c r="C13" s="39">
        <f t="shared" si="1"/>
        <v>45411</v>
      </c>
      <c r="D13" s="15"/>
      <c r="E13" s="27">
        <v>45422</v>
      </c>
      <c r="F13" s="17" t="s">
        <v>5</v>
      </c>
      <c r="H13" s="30"/>
    </row>
    <row r="14" spans="1:8" ht="25.15" customHeight="1" x14ac:dyDescent="0.25">
      <c r="A14" s="27">
        <f t="shared" si="2"/>
        <v>45410</v>
      </c>
      <c r="B14" s="38">
        <f t="shared" si="0"/>
        <v>45423</v>
      </c>
      <c r="C14" s="39">
        <f t="shared" si="1"/>
        <v>45425</v>
      </c>
      <c r="D14" s="15"/>
      <c r="E14" s="27">
        <v>45436</v>
      </c>
      <c r="F14" s="17" t="s">
        <v>5</v>
      </c>
      <c r="G14" s="43" t="s">
        <v>15</v>
      </c>
      <c r="H14" s="30"/>
    </row>
    <row r="15" spans="1:8" ht="25.15" customHeight="1" x14ac:dyDescent="0.25">
      <c r="A15" s="27">
        <f t="shared" si="2"/>
        <v>45424</v>
      </c>
      <c r="B15" s="38">
        <f t="shared" si="0"/>
        <v>45437</v>
      </c>
      <c r="C15" s="40">
        <f>+E15-10</f>
        <v>45440</v>
      </c>
      <c r="D15" s="14" t="s">
        <v>14</v>
      </c>
      <c r="E15" s="26">
        <v>45450</v>
      </c>
      <c r="F15" s="17" t="s">
        <v>6</v>
      </c>
      <c r="G15" s="16" t="s">
        <v>12</v>
      </c>
      <c r="H15" s="30"/>
    </row>
    <row r="16" spans="1:8" ht="25.15" customHeight="1" x14ac:dyDescent="0.25">
      <c r="A16" s="27">
        <f t="shared" si="2"/>
        <v>45438</v>
      </c>
      <c r="B16" s="38">
        <f t="shared" si="0"/>
        <v>45451</v>
      </c>
      <c r="C16" s="39">
        <f t="shared" ref="C16:C21" si="3">+E16-11</f>
        <v>45453</v>
      </c>
      <c r="D16" s="15"/>
      <c r="E16" s="27">
        <v>45464</v>
      </c>
      <c r="F16" s="17" t="s">
        <v>6</v>
      </c>
      <c r="G16" s="16" t="s">
        <v>18</v>
      </c>
      <c r="H16" s="30"/>
    </row>
    <row r="17" spans="1:8" ht="25.15" customHeight="1" x14ac:dyDescent="0.25">
      <c r="A17" s="27">
        <f t="shared" si="2"/>
        <v>45452</v>
      </c>
      <c r="B17" s="38">
        <f t="shared" si="0"/>
        <v>45465</v>
      </c>
      <c r="C17" s="39">
        <f t="shared" si="3"/>
        <v>45467</v>
      </c>
      <c r="D17" s="15"/>
      <c r="E17" s="27">
        <v>45478</v>
      </c>
      <c r="F17" s="17" t="s">
        <v>6</v>
      </c>
      <c r="G17" s="16" t="s">
        <v>19</v>
      </c>
      <c r="H17" s="30"/>
    </row>
    <row r="18" spans="1:8" ht="25.15" customHeight="1" x14ac:dyDescent="0.25">
      <c r="A18" s="27">
        <f t="shared" si="2"/>
        <v>45466</v>
      </c>
      <c r="B18" s="38">
        <f t="shared" si="0"/>
        <v>45479</v>
      </c>
      <c r="C18" s="39">
        <f t="shared" si="3"/>
        <v>45481</v>
      </c>
      <c r="D18" s="15"/>
      <c r="E18" s="27">
        <v>45492</v>
      </c>
      <c r="F18" s="17" t="s">
        <v>6</v>
      </c>
      <c r="H18" s="30"/>
    </row>
    <row r="19" spans="1:8" ht="25.15" customHeight="1" x14ac:dyDescent="0.25">
      <c r="A19" s="27">
        <f t="shared" si="2"/>
        <v>45480</v>
      </c>
      <c r="B19" s="38">
        <f t="shared" si="0"/>
        <v>45493</v>
      </c>
      <c r="C19" s="39">
        <f t="shared" si="3"/>
        <v>45495</v>
      </c>
      <c r="D19" s="15"/>
      <c r="E19" s="27">
        <v>45506</v>
      </c>
      <c r="F19" s="17" t="s">
        <v>6</v>
      </c>
      <c r="H19" s="30"/>
    </row>
    <row r="20" spans="1:8" ht="25.15" customHeight="1" x14ac:dyDescent="0.25">
      <c r="A20" s="27">
        <f t="shared" si="2"/>
        <v>45494</v>
      </c>
      <c r="B20" s="38">
        <f t="shared" si="0"/>
        <v>45507</v>
      </c>
      <c r="C20" s="39">
        <f t="shared" si="3"/>
        <v>45509</v>
      </c>
      <c r="D20" s="15"/>
      <c r="E20" s="27">
        <v>45520</v>
      </c>
      <c r="F20" s="17" t="s">
        <v>6</v>
      </c>
      <c r="H20" s="30"/>
    </row>
    <row r="21" spans="1:8" ht="25.15" customHeight="1" x14ac:dyDescent="0.25">
      <c r="A21" s="27">
        <f t="shared" si="2"/>
        <v>45508</v>
      </c>
      <c r="B21" s="38">
        <f t="shared" si="0"/>
        <v>45521</v>
      </c>
      <c r="C21" s="39">
        <f t="shared" si="3"/>
        <v>45523</v>
      </c>
      <c r="D21" s="15"/>
      <c r="E21" s="27">
        <v>45534</v>
      </c>
      <c r="F21" s="17" t="s">
        <v>6</v>
      </c>
      <c r="H21" s="30"/>
    </row>
    <row r="22" spans="1:8" ht="25.15" customHeight="1" x14ac:dyDescent="0.25">
      <c r="A22" s="27">
        <f t="shared" si="2"/>
        <v>45522</v>
      </c>
      <c r="B22" s="38">
        <f t="shared" si="0"/>
        <v>45535</v>
      </c>
      <c r="C22" s="40">
        <f>+E22-10</f>
        <v>45538</v>
      </c>
      <c r="D22" s="14" t="s">
        <v>14</v>
      </c>
      <c r="E22" s="27">
        <v>45548</v>
      </c>
      <c r="F22" s="17" t="s">
        <v>5</v>
      </c>
      <c r="G22" s="43" t="s">
        <v>17</v>
      </c>
      <c r="H22" s="30"/>
    </row>
    <row r="23" spans="1:8" ht="25.15" customHeight="1" x14ac:dyDescent="0.25">
      <c r="A23" s="27">
        <f t="shared" si="2"/>
        <v>45536</v>
      </c>
      <c r="B23" s="38">
        <f t="shared" si="0"/>
        <v>45549</v>
      </c>
      <c r="C23" s="39">
        <f t="shared" ref="C23:C29" si="4">+E23-11</f>
        <v>45551</v>
      </c>
      <c r="D23" s="15"/>
      <c r="E23" s="27">
        <v>45562</v>
      </c>
      <c r="F23" s="17" t="s">
        <v>5</v>
      </c>
      <c r="G23" s="43"/>
      <c r="H23" s="30"/>
    </row>
    <row r="24" spans="1:8" ht="25.15" customHeight="1" x14ac:dyDescent="0.25">
      <c r="A24" s="27">
        <f t="shared" si="2"/>
        <v>45550</v>
      </c>
      <c r="B24" s="38">
        <f t="shared" si="0"/>
        <v>45563</v>
      </c>
      <c r="C24" s="39">
        <f t="shared" si="4"/>
        <v>45565</v>
      </c>
      <c r="D24" s="15"/>
      <c r="E24" s="27">
        <v>45576</v>
      </c>
      <c r="F24" s="17" t="s">
        <v>5</v>
      </c>
      <c r="H24" s="30"/>
    </row>
    <row r="25" spans="1:8" ht="25.15" customHeight="1" x14ac:dyDescent="0.25">
      <c r="A25" s="27">
        <f t="shared" si="2"/>
        <v>45564</v>
      </c>
      <c r="B25" s="38">
        <f t="shared" si="0"/>
        <v>45577</v>
      </c>
      <c r="C25" s="39">
        <f t="shared" si="4"/>
        <v>45579</v>
      </c>
      <c r="D25" s="15"/>
      <c r="E25" s="27">
        <v>45590</v>
      </c>
      <c r="F25" s="17" t="s">
        <v>5</v>
      </c>
      <c r="H25" s="30"/>
    </row>
    <row r="26" spans="1:8" ht="25.15" customHeight="1" x14ac:dyDescent="0.25">
      <c r="A26" s="27">
        <f t="shared" si="2"/>
        <v>45578</v>
      </c>
      <c r="B26" s="38">
        <f t="shared" si="0"/>
        <v>45591</v>
      </c>
      <c r="C26" s="39">
        <f t="shared" si="4"/>
        <v>45593</v>
      </c>
      <c r="D26" s="15"/>
      <c r="E26" s="27">
        <v>45604</v>
      </c>
      <c r="F26" s="17" t="s">
        <v>5</v>
      </c>
      <c r="H26" s="30"/>
    </row>
    <row r="27" spans="1:8" ht="25.15" customHeight="1" x14ac:dyDescent="0.25">
      <c r="A27" s="27">
        <f>+A26+14</f>
        <v>45592</v>
      </c>
      <c r="B27" s="38">
        <f t="shared" si="0"/>
        <v>45605</v>
      </c>
      <c r="C27" s="39">
        <f t="shared" si="4"/>
        <v>45607</v>
      </c>
      <c r="D27" s="15"/>
      <c r="E27" s="27">
        <v>45618</v>
      </c>
      <c r="F27" s="17" t="s">
        <v>5</v>
      </c>
      <c r="H27" s="30"/>
    </row>
    <row r="28" spans="1:8" ht="25.15" customHeight="1" x14ac:dyDescent="0.25">
      <c r="A28" s="27">
        <f t="shared" si="2"/>
        <v>45606</v>
      </c>
      <c r="B28" s="38">
        <f t="shared" si="0"/>
        <v>45619</v>
      </c>
      <c r="C28" s="39">
        <f t="shared" si="4"/>
        <v>45621</v>
      </c>
      <c r="D28" s="15"/>
      <c r="E28" s="27">
        <v>45632</v>
      </c>
      <c r="F28" s="17" t="s">
        <v>5</v>
      </c>
      <c r="H28" s="30"/>
    </row>
    <row r="29" spans="1:8" ht="25.15" customHeight="1" x14ac:dyDescent="0.25">
      <c r="A29" s="27">
        <f t="shared" si="2"/>
        <v>45620</v>
      </c>
      <c r="B29" s="38">
        <f t="shared" si="0"/>
        <v>45633</v>
      </c>
      <c r="C29" s="39">
        <f t="shared" si="4"/>
        <v>45635</v>
      </c>
      <c r="D29" s="15"/>
      <c r="E29" s="27">
        <v>45646</v>
      </c>
      <c r="F29" s="17" t="s">
        <v>5</v>
      </c>
      <c r="G29" s="43" t="s">
        <v>20</v>
      </c>
      <c r="H29" s="30"/>
    </row>
    <row r="30" spans="1:8" s="34" customFormat="1" ht="25.35" customHeight="1" x14ac:dyDescent="0.25">
      <c r="A30" s="48">
        <f t="shared" si="2"/>
        <v>45634</v>
      </c>
      <c r="B30" s="48">
        <f t="shared" si="0"/>
        <v>45647</v>
      </c>
      <c r="C30" s="49">
        <v>45649</v>
      </c>
      <c r="D30" s="50" t="s">
        <v>14</v>
      </c>
      <c r="E30" s="48">
        <v>45660</v>
      </c>
      <c r="F30" s="17" t="s">
        <v>6</v>
      </c>
      <c r="H30" s="35"/>
    </row>
    <row r="31" spans="1:8" ht="25.35" customHeight="1" x14ac:dyDescent="0.25">
      <c r="A31" s="48">
        <v>45648</v>
      </c>
      <c r="B31" s="48">
        <v>45661</v>
      </c>
      <c r="C31" s="51">
        <v>45663</v>
      </c>
      <c r="D31" s="51"/>
      <c r="E31" s="48">
        <v>45674</v>
      </c>
      <c r="F31" s="17" t="s">
        <v>6</v>
      </c>
    </row>
    <row r="32" spans="1:8" x14ac:dyDescent="0.25">
      <c r="D32" s="32"/>
      <c r="E32" s="31"/>
    </row>
    <row r="33" spans="1:6" x14ac:dyDescent="0.25">
      <c r="D33" s="32"/>
      <c r="E33" s="31"/>
    </row>
    <row r="34" spans="1:6" x14ac:dyDescent="0.25">
      <c r="C34" s="45" t="s">
        <v>23</v>
      </c>
      <c r="D34" s="46"/>
      <c r="E34" s="47"/>
      <c r="F34" s="18"/>
    </row>
    <row r="35" spans="1:6" x14ac:dyDescent="0.25">
      <c r="A35" s="41"/>
      <c r="C35" s="42" t="s">
        <v>11</v>
      </c>
      <c r="D35" s="18"/>
      <c r="E35" s="33"/>
      <c r="F35" s="18"/>
    </row>
    <row r="36" spans="1:6" x14ac:dyDescent="0.25">
      <c r="C36" s="42" t="s">
        <v>1</v>
      </c>
      <c r="D36" s="18"/>
      <c r="E36" s="33"/>
      <c r="F36" s="18"/>
    </row>
    <row r="37" spans="1:6" x14ac:dyDescent="0.25">
      <c r="C37" s="42" t="s">
        <v>7</v>
      </c>
      <c r="D37" s="18"/>
      <c r="E37" s="33"/>
      <c r="F37" s="18"/>
    </row>
  </sheetData>
  <mergeCells count="1">
    <mergeCell ref="A1:E1"/>
  </mergeCells>
  <printOptions horizontalCentered="1" verticalCentered="1"/>
  <pageMargins left="0.75" right="0.25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workbookViewId="0">
      <selection activeCell="C30" sqref="C30"/>
    </sheetView>
  </sheetViews>
  <sheetFormatPr defaultRowHeight="15.75" x14ac:dyDescent="0.25"/>
  <cols>
    <col min="1" max="1" width="32.85546875" style="19" bestFit="1" customWidth="1"/>
    <col min="2" max="2" width="34.42578125" style="19" bestFit="1" customWidth="1"/>
    <col min="3" max="3" width="33.140625" style="12" bestFit="1" customWidth="1"/>
    <col min="4" max="4" width="15.42578125" style="3" customWidth="1"/>
    <col min="6" max="6" width="18.7109375" customWidth="1"/>
    <col min="7" max="8" width="9.7109375" bestFit="1" customWidth="1"/>
  </cols>
  <sheetData>
    <row r="1" spans="1:8" x14ac:dyDescent="0.25">
      <c r="A1" s="53" t="s">
        <v>13</v>
      </c>
      <c r="B1" s="53"/>
      <c r="C1" s="53"/>
      <c r="D1" s="53"/>
    </row>
    <row r="2" spans="1:8" ht="16.5" thickBot="1" x14ac:dyDescent="0.3"/>
    <row r="3" spans="1:8" ht="45" x14ac:dyDescent="0.25">
      <c r="A3" s="20" t="s">
        <v>3</v>
      </c>
      <c r="B3" s="20" t="s">
        <v>4</v>
      </c>
      <c r="C3" s="23" t="s">
        <v>2</v>
      </c>
      <c r="D3" s="4" t="s">
        <v>0</v>
      </c>
    </row>
    <row r="4" spans="1:8" ht="25.15" customHeight="1" x14ac:dyDescent="0.25">
      <c r="A4" s="21">
        <f t="shared" ref="A4:A29" si="0">B4-13</f>
        <v>44542</v>
      </c>
      <c r="B4" s="21">
        <v>44555</v>
      </c>
      <c r="C4" s="10">
        <v>44557</v>
      </c>
      <c r="D4" s="5">
        <v>44568</v>
      </c>
      <c r="E4" s="1" t="s">
        <v>6</v>
      </c>
      <c r="F4" s="2"/>
      <c r="G4" s="9">
        <f>+D4-C4</f>
        <v>11</v>
      </c>
      <c r="H4" s="9">
        <f>+B4-A4</f>
        <v>13</v>
      </c>
    </row>
    <row r="5" spans="1:8" ht="25.15" customHeight="1" x14ac:dyDescent="0.25">
      <c r="A5" s="21">
        <f t="shared" si="0"/>
        <v>44556</v>
      </c>
      <c r="B5" s="21">
        <v>44569</v>
      </c>
      <c r="C5" s="10">
        <v>44571</v>
      </c>
      <c r="D5" s="5">
        <v>44582</v>
      </c>
      <c r="E5" s="1" t="s">
        <v>6</v>
      </c>
      <c r="G5" s="9">
        <f>+D5-C5</f>
        <v>11</v>
      </c>
    </row>
    <row r="6" spans="1:8" ht="25.15" customHeight="1" x14ac:dyDescent="0.25">
      <c r="A6" s="21">
        <f t="shared" si="0"/>
        <v>44570</v>
      </c>
      <c r="B6" s="21">
        <v>44583</v>
      </c>
      <c r="C6" s="10">
        <v>44585</v>
      </c>
      <c r="D6" s="5">
        <v>44596</v>
      </c>
      <c r="E6" s="1" t="s">
        <v>8</v>
      </c>
      <c r="G6" s="9">
        <f t="shared" ref="G6:G30" si="1">+D6-C6</f>
        <v>11</v>
      </c>
    </row>
    <row r="7" spans="1:8" ht="25.15" customHeight="1" x14ac:dyDescent="0.25">
      <c r="A7" s="21">
        <f t="shared" si="0"/>
        <v>44584</v>
      </c>
      <c r="B7" s="21">
        <v>44597</v>
      </c>
      <c r="C7" s="10">
        <v>44599</v>
      </c>
      <c r="D7" s="5">
        <v>44610</v>
      </c>
      <c r="E7" s="1" t="s">
        <v>5</v>
      </c>
      <c r="G7" s="9">
        <f t="shared" si="1"/>
        <v>11</v>
      </c>
    </row>
    <row r="8" spans="1:8" ht="25.15" customHeight="1" x14ac:dyDescent="0.25">
      <c r="A8" s="21">
        <f t="shared" si="0"/>
        <v>44598</v>
      </c>
      <c r="B8" s="21">
        <v>44611</v>
      </c>
      <c r="C8" s="10">
        <v>44613</v>
      </c>
      <c r="D8" s="5">
        <v>44624</v>
      </c>
      <c r="E8" s="1" t="s">
        <v>5</v>
      </c>
      <c r="G8" s="9">
        <f t="shared" si="1"/>
        <v>11</v>
      </c>
    </row>
    <row r="9" spans="1:8" ht="25.15" customHeight="1" x14ac:dyDescent="0.25">
      <c r="A9" s="21">
        <f t="shared" si="0"/>
        <v>44612</v>
      </c>
      <c r="B9" s="21">
        <v>44625</v>
      </c>
      <c r="C9" s="10">
        <v>44627</v>
      </c>
      <c r="D9" s="5">
        <v>44638</v>
      </c>
      <c r="E9" s="1" t="s">
        <v>5</v>
      </c>
      <c r="G9" s="9">
        <f t="shared" si="1"/>
        <v>11</v>
      </c>
    </row>
    <row r="10" spans="1:8" ht="25.15" customHeight="1" x14ac:dyDescent="0.25">
      <c r="A10" s="21">
        <f t="shared" si="0"/>
        <v>44626</v>
      </c>
      <c r="B10" s="21">
        <v>44639</v>
      </c>
      <c r="C10" s="10">
        <v>44641</v>
      </c>
      <c r="D10" s="5">
        <v>44652</v>
      </c>
      <c r="E10" s="1" t="s">
        <v>5</v>
      </c>
      <c r="G10" s="9">
        <f t="shared" si="1"/>
        <v>11</v>
      </c>
    </row>
    <row r="11" spans="1:8" ht="25.15" customHeight="1" x14ac:dyDescent="0.25">
      <c r="A11" s="21">
        <f t="shared" si="0"/>
        <v>44640</v>
      </c>
      <c r="B11" s="21">
        <v>44653</v>
      </c>
      <c r="C11" s="10">
        <v>44655</v>
      </c>
      <c r="D11" s="5">
        <v>44666</v>
      </c>
      <c r="E11" s="1" t="s">
        <v>5</v>
      </c>
      <c r="G11" s="9">
        <f t="shared" si="1"/>
        <v>11</v>
      </c>
    </row>
    <row r="12" spans="1:8" ht="25.15" customHeight="1" x14ac:dyDescent="0.25">
      <c r="A12" s="21">
        <f t="shared" si="0"/>
        <v>44654</v>
      </c>
      <c r="B12" s="21">
        <v>44667</v>
      </c>
      <c r="C12" s="10">
        <v>44669</v>
      </c>
      <c r="D12" s="5">
        <v>44680</v>
      </c>
      <c r="E12" s="1" t="s">
        <v>5</v>
      </c>
      <c r="G12" s="9">
        <f t="shared" si="1"/>
        <v>11</v>
      </c>
    </row>
    <row r="13" spans="1:8" ht="25.15" customHeight="1" x14ac:dyDescent="0.25">
      <c r="A13" s="21">
        <f t="shared" si="0"/>
        <v>44668</v>
      </c>
      <c r="B13" s="21">
        <v>44681</v>
      </c>
      <c r="C13" s="10">
        <v>44683</v>
      </c>
      <c r="D13" s="5">
        <v>44694</v>
      </c>
      <c r="E13" s="1" t="s">
        <v>5</v>
      </c>
      <c r="G13" s="9">
        <f t="shared" si="1"/>
        <v>11</v>
      </c>
    </row>
    <row r="14" spans="1:8" ht="25.15" customHeight="1" x14ac:dyDescent="0.25">
      <c r="A14" s="21">
        <f t="shared" si="0"/>
        <v>44682</v>
      </c>
      <c r="B14" s="21">
        <v>44695</v>
      </c>
      <c r="C14" s="10">
        <v>44697</v>
      </c>
      <c r="D14" s="5">
        <v>44708</v>
      </c>
      <c r="E14" s="1" t="s">
        <v>5</v>
      </c>
      <c r="G14" s="9">
        <f t="shared" si="1"/>
        <v>11</v>
      </c>
    </row>
    <row r="15" spans="1:8" ht="25.15" customHeight="1" x14ac:dyDescent="0.25">
      <c r="A15" s="21">
        <f t="shared" si="0"/>
        <v>44696</v>
      </c>
      <c r="B15" s="21">
        <v>44709</v>
      </c>
      <c r="C15" s="11" t="s">
        <v>10</v>
      </c>
      <c r="D15" s="5">
        <v>44722</v>
      </c>
      <c r="E15" s="1" t="s">
        <v>6</v>
      </c>
      <c r="F15" t="s">
        <v>12</v>
      </c>
      <c r="G15" s="9" t="e">
        <f t="shared" si="1"/>
        <v>#VALUE!</v>
      </c>
    </row>
    <row r="16" spans="1:8" ht="25.15" customHeight="1" x14ac:dyDescent="0.25">
      <c r="A16" s="21">
        <f t="shared" si="0"/>
        <v>44710</v>
      </c>
      <c r="B16" s="21">
        <v>44723</v>
      </c>
      <c r="C16" s="10">
        <v>44725</v>
      </c>
      <c r="D16" s="5">
        <v>44736</v>
      </c>
      <c r="E16" s="1" t="s">
        <v>6</v>
      </c>
      <c r="G16" s="9">
        <f t="shared" si="1"/>
        <v>11</v>
      </c>
    </row>
    <row r="17" spans="1:7" ht="25.15" customHeight="1" x14ac:dyDescent="0.25">
      <c r="A17" s="21">
        <f t="shared" si="0"/>
        <v>44724</v>
      </c>
      <c r="B17" s="21">
        <v>44737</v>
      </c>
      <c r="C17" s="10">
        <v>44739</v>
      </c>
      <c r="D17" s="5">
        <v>44750</v>
      </c>
      <c r="E17" s="1" t="s">
        <v>6</v>
      </c>
      <c r="G17" s="9">
        <f t="shared" si="1"/>
        <v>11</v>
      </c>
    </row>
    <row r="18" spans="1:7" ht="25.15" customHeight="1" x14ac:dyDescent="0.25">
      <c r="A18" s="21">
        <f t="shared" si="0"/>
        <v>44738</v>
      </c>
      <c r="B18" s="21">
        <v>44751</v>
      </c>
      <c r="C18" s="10">
        <v>44753</v>
      </c>
      <c r="D18" s="5">
        <v>44764</v>
      </c>
      <c r="E18" s="1" t="s">
        <v>6</v>
      </c>
      <c r="G18" s="9">
        <f t="shared" si="1"/>
        <v>11</v>
      </c>
    </row>
    <row r="19" spans="1:7" ht="25.15" customHeight="1" x14ac:dyDescent="0.25">
      <c r="A19" s="21">
        <f t="shared" si="0"/>
        <v>44752</v>
      </c>
      <c r="B19" s="21">
        <v>44765</v>
      </c>
      <c r="C19" s="10">
        <v>44767</v>
      </c>
      <c r="D19" s="5">
        <v>44778</v>
      </c>
      <c r="E19" s="1" t="s">
        <v>6</v>
      </c>
      <c r="G19" s="9">
        <f t="shared" si="1"/>
        <v>11</v>
      </c>
    </row>
    <row r="20" spans="1:7" ht="25.15" customHeight="1" x14ac:dyDescent="0.25">
      <c r="A20" s="21">
        <f t="shared" si="0"/>
        <v>44766</v>
      </c>
      <c r="B20" s="21">
        <v>44779</v>
      </c>
      <c r="C20" s="10">
        <v>44781</v>
      </c>
      <c r="D20" s="5">
        <v>44792</v>
      </c>
      <c r="E20" s="1" t="s">
        <v>6</v>
      </c>
      <c r="G20" s="9">
        <f t="shared" si="1"/>
        <v>11</v>
      </c>
    </row>
    <row r="21" spans="1:7" ht="25.15" customHeight="1" x14ac:dyDescent="0.25">
      <c r="A21" s="21">
        <f t="shared" si="0"/>
        <v>44780</v>
      </c>
      <c r="B21" s="21">
        <v>44793</v>
      </c>
      <c r="C21" s="10">
        <v>44795</v>
      </c>
      <c r="D21" s="5">
        <v>44806</v>
      </c>
      <c r="E21" s="1" t="s">
        <v>6</v>
      </c>
      <c r="G21" s="9">
        <f t="shared" si="1"/>
        <v>11</v>
      </c>
    </row>
    <row r="22" spans="1:7" ht="25.15" customHeight="1" x14ac:dyDescent="0.25">
      <c r="A22" s="21">
        <f t="shared" si="0"/>
        <v>44794</v>
      </c>
      <c r="B22" s="21">
        <v>44807</v>
      </c>
      <c r="C22" s="11" t="s">
        <v>9</v>
      </c>
      <c r="D22" s="5">
        <v>44820</v>
      </c>
      <c r="E22" s="1" t="s">
        <v>5</v>
      </c>
      <c r="G22" s="9" t="e">
        <f t="shared" si="1"/>
        <v>#VALUE!</v>
      </c>
    </row>
    <row r="23" spans="1:7" ht="25.15" customHeight="1" x14ac:dyDescent="0.25">
      <c r="A23" s="21">
        <f t="shared" si="0"/>
        <v>44808</v>
      </c>
      <c r="B23" s="21">
        <v>44821</v>
      </c>
      <c r="C23" s="10">
        <v>44823</v>
      </c>
      <c r="D23" s="5">
        <v>44834</v>
      </c>
      <c r="E23" s="1" t="s">
        <v>5</v>
      </c>
      <c r="G23" s="9">
        <f t="shared" si="1"/>
        <v>11</v>
      </c>
    </row>
    <row r="24" spans="1:7" ht="25.15" customHeight="1" x14ac:dyDescent="0.25">
      <c r="A24" s="21">
        <f t="shared" si="0"/>
        <v>44822</v>
      </c>
      <c r="B24" s="21">
        <v>44835</v>
      </c>
      <c r="C24" s="10">
        <v>44837</v>
      </c>
      <c r="D24" s="5">
        <v>44848</v>
      </c>
      <c r="E24" s="1" t="s">
        <v>5</v>
      </c>
      <c r="G24" s="9">
        <f t="shared" si="1"/>
        <v>11</v>
      </c>
    </row>
    <row r="25" spans="1:7" ht="25.15" customHeight="1" x14ac:dyDescent="0.25">
      <c r="A25" s="21">
        <f t="shared" si="0"/>
        <v>44836</v>
      </c>
      <c r="B25" s="21">
        <v>44849</v>
      </c>
      <c r="C25" s="10">
        <v>44851</v>
      </c>
      <c r="D25" s="5">
        <v>44862</v>
      </c>
      <c r="E25" s="1" t="s">
        <v>5</v>
      </c>
      <c r="G25" s="9">
        <f t="shared" si="1"/>
        <v>11</v>
      </c>
    </row>
    <row r="26" spans="1:7" ht="25.15" customHeight="1" x14ac:dyDescent="0.25">
      <c r="A26" s="21">
        <f t="shared" si="0"/>
        <v>44850</v>
      </c>
      <c r="B26" s="21">
        <v>44863</v>
      </c>
      <c r="C26" s="10">
        <v>44865</v>
      </c>
      <c r="D26" s="5">
        <v>44875</v>
      </c>
      <c r="E26" s="1" t="s">
        <v>5</v>
      </c>
      <c r="G26" s="9">
        <f t="shared" si="1"/>
        <v>10</v>
      </c>
    </row>
    <row r="27" spans="1:7" ht="25.15" customHeight="1" x14ac:dyDescent="0.25">
      <c r="A27" s="21">
        <f t="shared" si="0"/>
        <v>44864</v>
      </c>
      <c r="B27" s="21">
        <v>44877</v>
      </c>
      <c r="C27" s="10">
        <v>44879</v>
      </c>
      <c r="D27" s="5">
        <v>44890</v>
      </c>
      <c r="E27" s="1" t="s">
        <v>5</v>
      </c>
      <c r="G27" s="9">
        <f t="shared" si="1"/>
        <v>11</v>
      </c>
    </row>
    <row r="28" spans="1:7" ht="25.15" customHeight="1" x14ac:dyDescent="0.25">
      <c r="A28" s="21">
        <f t="shared" si="0"/>
        <v>44878</v>
      </c>
      <c r="B28" s="21">
        <v>44891</v>
      </c>
      <c r="C28" s="10">
        <v>44893</v>
      </c>
      <c r="D28" s="5">
        <v>44904</v>
      </c>
      <c r="E28" s="1" t="s">
        <v>5</v>
      </c>
      <c r="G28" s="9">
        <f t="shared" si="1"/>
        <v>11</v>
      </c>
    </row>
    <row r="29" spans="1:7" ht="25.15" customHeight="1" x14ac:dyDescent="0.25">
      <c r="A29" s="21">
        <f t="shared" si="0"/>
        <v>44892</v>
      </c>
      <c r="B29" s="21">
        <v>44905</v>
      </c>
      <c r="C29" s="10">
        <v>44907</v>
      </c>
      <c r="D29" s="5">
        <v>44918</v>
      </c>
      <c r="E29" s="1" t="s">
        <v>5</v>
      </c>
      <c r="G29" s="9">
        <f t="shared" si="1"/>
        <v>11</v>
      </c>
    </row>
    <row r="30" spans="1:7" x14ac:dyDescent="0.25">
      <c r="A30" s="19">
        <v>44906</v>
      </c>
      <c r="B30" s="19">
        <v>44919</v>
      </c>
      <c r="C30" s="12">
        <v>44921</v>
      </c>
      <c r="D30" s="6">
        <v>44932</v>
      </c>
      <c r="G30" s="9">
        <f t="shared" si="1"/>
        <v>11</v>
      </c>
    </row>
    <row r="31" spans="1:7" x14ac:dyDescent="0.25">
      <c r="D31" s="6"/>
    </row>
    <row r="32" spans="1:7" x14ac:dyDescent="0.25">
      <c r="A32" s="22"/>
      <c r="C32" s="24" t="s">
        <v>11</v>
      </c>
      <c r="D32" s="7"/>
      <c r="E32" s="8"/>
    </row>
    <row r="33" spans="3:5" x14ac:dyDescent="0.25">
      <c r="C33" s="24" t="s">
        <v>1</v>
      </c>
      <c r="D33" s="7"/>
      <c r="E33" s="8"/>
    </row>
    <row r="34" spans="3:5" x14ac:dyDescent="0.25">
      <c r="C34" s="24" t="s">
        <v>7</v>
      </c>
      <c r="D34" s="7"/>
      <c r="E34" s="8"/>
    </row>
  </sheetData>
  <mergeCells count="1">
    <mergeCell ref="A1:D1"/>
  </mergeCells>
  <printOptions horizontalCentered="1"/>
  <pageMargins left="0.25" right="0.25" top="0.25" bottom="0.25" header="0.3" footer="0.3"/>
  <pageSetup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Keenan, Ellen</cp:lastModifiedBy>
  <cp:lastPrinted>2022-09-15T19:26:44Z</cp:lastPrinted>
  <dcterms:created xsi:type="dcterms:W3CDTF">2012-05-07T17:35:07Z</dcterms:created>
  <dcterms:modified xsi:type="dcterms:W3CDTF">2024-05-09T21:39:59Z</dcterms:modified>
</cp:coreProperties>
</file>